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4 сесія/для сайта/3/"/>
    </mc:Choice>
  </mc:AlternateContent>
  <xr:revisionPtr revIDLastSave="0" documentId="8_{58A55D65-CF53-427D-8CE5-DC636109ABCF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2" i="1"/>
  <c r="C32" i="1"/>
  <c r="C34" i="1"/>
  <c r="C39" i="1"/>
  <c r="E37" i="1"/>
  <c r="F37" i="1"/>
  <c r="D37" i="1"/>
  <c r="D35" i="1"/>
  <c r="C35" i="1"/>
  <c r="C38" i="1"/>
  <c r="C36" i="1"/>
  <c r="E27" i="1"/>
  <c r="E26" i="1"/>
  <c r="E25" i="1"/>
  <c r="F31" i="1"/>
  <c r="E31" i="1"/>
  <c r="D27" i="1"/>
  <c r="D26" i="1"/>
  <c r="C26" i="1"/>
  <c r="D17" i="1"/>
  <c r="D16" i="1"/>
  <c r="D22" i="1"/>
  <c r="E22" i="1"/>
  <c r="E17" i="1"/>
  <c r="E16" i="1"/>
  <c r="E15" i="1"/>
  <c r="E30" i="1"/>
  <c r="E40" i="1"/>
  <c r="F27" i="1"/>
  <c r="F26" i="1"/>
  <c r="F25" i="1"/>
  <c r="F22" i="1"/>
  <c r="C33" i="1"/>
  <c r="C29" i="1"/>
  <c r="C28" i="1"/>
  <c r="C24" i="1"/>
  <c r="C23" i="1"/>
  <c r="C21" i="1"/>
  <c r="C20" i="1"/>
  <c r="C19" i="1"/>
  <c r="C18" i="1"/>
  <c r="F17" i="1"/>
  <c r="F16" i="1"/>
  <c r="F15" i="1"/>
  <c r="C22" i="1"/>
  <c r="C17" i="1"/>
  <c r="C37" i="1"/>
  <c r="D25" i="1"/>
  <c r="C25" i="1"/>
  <c r="F30" i="1"/>
  <c r="F40" i="1"/>
  <c r="C16" i="1"/>
  <c r="D15" i="1"/>
  <c r="C27" i="1"/>
  <c r="C15" i="1"/>
  <c r="D30" i="1"/>
  <c r="C30" i="1"/>
  <c r="D31" i="1"/>
  <c r="D40" i="1"/>
  <c r="C40" i="1"/>
  <c r="C31" i="1"/>
</calcChain>
</file>

<file path=xl/sharedStrings.xml><?xml version="1.0" encoding="utf-8"?>
<sst xmlns="http://schemas.openxmlformats.org/spreadsheetml/2006/main" count="49" uniqueCount="49">
  <si>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</si>
  <si>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</si>
  <si>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</si>
  <si>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</si>
  <si>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</si>
  <si>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</si>
  <si>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</si>
  <si>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</si>
  <si>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</si>
  <si>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</si>
  <si>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</si>
  <si>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</si>
  <si>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</si>
  <si>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</si>
  <si>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</si>
  <si>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</si>
  <si>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</si>
  <si>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</si>
  <si>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</si>
  <si>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</si>
  <si>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</si>
  <si>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</si>
  <si>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</si>
  <si>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</si>
  <si>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</si>
  <si>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</si>
  <si>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</si>
  <si>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</si>
  <si>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</si>
  <si>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</si>
  <si>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</si>
  <si>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</si>
  <si>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</si>
  <si>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</si>
  <si>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Олександр ГРИНЧАК</t>
  </si>
  <si>
    <t>В.о. начальника - заступник начальника фінансового управління Мелітопольської міської ради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</si>
  <si>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</si>
  <si>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</si>
  <si>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</si>
  <si>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</si>
  <si>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</si>
  <si>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</si>
  <si>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</si>
  <si>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</si>
  <si>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</si>
  <si>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</si>
  <si>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до рішення 24 сесії</t>
  </si>
  <si>
    <t>Запорізької області VIII скликання</t>
  </si>
  <si>
    <t>від 12.05.2023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</si>
</sst>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4" fillId="0" borderId="0" xfId="0" applyFont="1"/>
    <xf numFmtId="0" fontId="9" fillId="0" borderId="1" xfId="0" applyFont="1" applyBorder="1" applyAlignment="1">
      <alignment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2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46</v>
      </c>
    </row>
    <row r="3" spans="1:6" x14ac:dyDescent="0.25">
      <c r="E3" s="1" t="s">
        <v>8</v>
      </c>
    </row>
    <row r="4" spans="1:6" x14ac:dyDescent="0.25">
      <c r="E4" s="1" t="s">
        <v>47</v>
      </c>
    </row>
    <row r="5" spans="1:6" x14ac:dyDescent="0.25">
      <c r="A5" s="4"/>
      <c r="B5" s="5"/>
      <c r="E5" s="1" t="s">
        <v>48</v>
      </c>
    </row>
    <row r="6" spans="1:6" ht="2.4" customHeight="1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1" t="s">
        <v>36</v>
      </c>
      <c r="B7" s="61"/>
      <c r="C7" s="61"/>
      <c r="D7" s="61"/>
      <c r="E7" s="61"/>
      <c r="F7" s="61"/>
    </row>
    <row r="8" spans="1:6" ht="3.6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64" t="s">
        <v>32</v>
      </c>
      <c r="B9" s="64"/>
      <c r="C9" s="26"/>
      <c r="D9" s="26"/>
      <c r="E9" s="26"/>
      <c r="F9" s="26"/>
    </row>
    <row r="10" spans="1:6" ht="18.600000000000001" customHeight="1" x14ac:dyDescent="0.3">
      <c r="A10" s="42" t="s">
        <v>33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65" t="s">
        <v>0</v>
      </c>
      <c r="B13" s="66" t="s">
        <v>25</v>
      </c>
      <c r="C13" s="62" t="s">
        <v>26</v>
      </c>
      <c r="D13" s="62" t="s">
        <v>22</v>
      </c>
      <c r="E13" s="62" t="s">
        <v>7</v>
      </c>
      <c r="F13" s="62"/>
    </row>
    <row r="14" spans="1:6" ht="37.950000000000003" customHeight="1" x14ac:dyDescent="0.25">
      <c r="A14" s="65"/>
      <c r="B14" s="66"/>
      <c r="C14" s="67"/>
      <c r="D14" s="62"/>
      <c r="E14" s="8" t="s">
        <v>27</v>
      </c>
      <c r="F14" s="37" t="s">
        <v>10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404000000</v>
      </c>
      <c r="D15" s="29">
        <f>SUM(D16+D22)</f>
        <v>404000000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29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20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18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16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19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17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5">
        <v>18050000</v>
      </c>
      <c r="B22" s="11" t="s">
        <v>11</v>
      </c>
      <c r="C22" s="19">
        <f t="shared" si="0"/>
        <v>30000000</v>
      </c>
      <c r="D22" s="29">
        <f>SUM(D23:D24)</f>
        <v>30000000</v>
      </c>
      <c r="E22" s="29">
        <f>SUM(E23:E24)</f>
        <v>0</v>
      </c>
      <c r="F22" s="29">
        <f>SUM(F23:F24)</f>
        <v>0</v>
      </c>
    </row>
    <row r="23" spans="1:251" x14ac:dyDescent="0.25">
      <c r="A23" s="47">
        <v>18050300</v>
      </c>
      <c r="B23" s="12" t="s">
        <v>12</v>
      </c>
      <c r="C23" s="19">
        <f t="shared" si="0"/>
        <v>1500000</v>
      </c>
      <c r="D23" s="30">
        <v>1500000</v>
      </c>
      <c r="E23" s="30">
        <v>0</v>
      </c>
      <c r="F23" s="30">
        <v>0</v>
      </c>
    </row>
    <row r="24" spans="1:251" x14ac:dyDescent="0.25">
      <c r="A24" s="47">
        <v>18050400</v>
      </c>
      <c r="B24" s="12" t="s">
        <v>13</v>
      </c>
      <c r="C24" s="19">
        <f t="shared" si="0"/>
        <v>28500000</v>
      </c>
      <c r="D24" s="30">
        <v>28500000</v>
      </c>
      <c r="E24" s="30">
        <v>0</v>
      </c>
      <c r="F24" s="30">
        <v>0</v>
      </c>
    </row>
    <row r="25" spans="1:251" x14ac:dyDescent="0.25">
      <c r="A25" s="44">
        <v>20000000</v>
      </c>
      <c r="B25" s="10" t="s">
        <v>3</v>
      </c>
      <c r="C25" s="19">
        <f t="shared" si="0"/>
        <v>3918500</v>
      </c>
      <c r="D25" s="19">
        <f t="shared" ref="D25:F26" si="1">SUM(D26)</f>
        <v>0</v>
      </c>
      <c r="E25" s="19">
        <f t="shared" si="1"/>
        <v>3918500</v>
      </c>
      <c r="F25" s="19">
        <f t="shared" si="1"/>
        <v>0</v>
      </c>
    </row>
    <row r="26" spans="1:251" ht="13.95" customHeight="1" x14ac:dyDescent="0.25">
      <c r="A26" s="48">
        <v>25000000</v>
      </c>
      <c r="B26" s="10" t="s">
        <v>4</v>
      </c>
      <c r="C26" s="19">
        <f t="shared" si="0"/>
        <v>3918500</v>
      </c>
      <c r="D26" s="29">
        <f t="shared" si="1"/>
        <v>0</v>
      </c>
      <c r="E26" s="19">
        <f t="shared" si="1"/>
        <v>3918500</v>
      </c>
      <c r="F26" s="19">
        <f t="shared" si="1"/>
        <v>0</v>
      </c>
    </row>
    <row r="27" spans="1:251" ht="24.6" customHeight="1" x14ac:dyDescent="0.25">
      <c r="A27" s="47">
        <v>25010000</v>
      </c>
      <c r="B27" s="12" t="s">
        <v>14</v>
      </c>
      <c r="C27" s="19">
        <f t="shared" si="0"/>
        <v>3918500</v>
      </c>
      <c r="D27" s="30">
        <f>SUM(D28:D29)</f>
        <v>0</v>
      </c>
      <c r="E27" s="20">
        <f>SUM(E28:E29)</f>
        <v>3918500</v>
      </c>
      <c r="F27" s="30">
        <f>SUM(F28:F29)</f>
        <v>0</v>
      </c>
    </row>
    <row r="28" spans="1:251" ht="26.4" customHeight="1" x14ac:dyDescent="0.25">
      <c r="A28" s="47">
        <v>25010100</v>
      </c>
      <c r="B28" s="12" t="s">
        <v>15</v>
      </c>
      <c r="C28" s="19">
        <f t="shared" si="0"/>
        <v>3676800</v>
      </c>
      <c r="D28" s="30">
        <v>0</v>
      </c>
      <c r="E28" s="20">
        <v>3676800</v>
      </c>
      <c r="F28" s="20">
        <v>0</v>
      </c>
    </row>
    <row r="29" spans="1:251" ht="38.25" customHeight="1" x14ac:dyDescent="0.25">
      <c r="A29" s="47">
        <v>25010300</v>
      </c>
      <c r="B29" s="12" t="s">
        <v>29</v>
      </c>
      <c r="C29" s="19">
        <f t="shared" si="0"/>
        <v>241700</v>
      </c>
      <c r="D29" s="30">
        <v>0</v>
      </c>
      <c r="E29" s="20">
        <v>241700</v>
      </c>
      <c r="F29" s="20">
        <v>0</v>
      </c>
    </row>
    <row r="30" spans="1:251" ht="26.4" x14ac:dyDescent="0.25">
      <c r="A30" s="49"/>
      <c r="B30" s="14" t="s">
        <v>28</v>
      </c>
      <c r="C30" s="19">
        <f t="shared" ref="C30:C39" si="2">SUM(D30+E30)</f>
        <v>407918500</v>
      </c>
      <c r="D30" s="19">
        <f>SUM(D15+D25)</f>
        <v>404000000</v>
      </c>
      <c r="E30" s="19">
        <f>SUM(E15+E25)</f>
        <v>3918500</v>
      </c>
      <c r="F30" s="19">
        <f>SUM(F15+F25)</f>
        <v>0</v>
      </c>
    </row>
    <row r="31" spans="1:251" ht="25.2" customHeight="1" x14ac:dyDescent="0.25">
      <c r="A31" s="44">
        <v>40000000</v>
      </c>
      <c r="B31" s="10" t="s">
        <v>23</v>
      </c>
      <c r="C31" s="19">
        <f t="shared" si="2"/>
        <v>701244326</v>
      </c>
      <c r="D31" s="19">
        <f>SUM(D32+D35+D37)</f>
        <v>701244326</v>
      </c>
      <c r="E31" s="19">
        <f>SUM(E32)</f>
        <v>0</v>
      </c>
      <c r="F31" s="19">
        <f>SUM(F32)</f>
        <v>0</v>
      </c>
      <c r="G31" s="9"/>
    </row>
    <row r="32" spans="1:251" ht="14.4" customHeight="1" x14ac:dyDescent="0.25">
      <c r="A32" s="45">
        <v>41020000</v>
      </c>
      <c r="B32" s="11" t="s">
        <v>24</v>
      </c>
      <c r="C32" s="19">
        <f t="shared" si="2"/>
        <v>479412000</v>
      </c>
      <c r="D32" s="19">
        <f>SUM(D33:D33:D34)</f>
        <v>479412000</v>
      </c>
      <c r="E32" s="19">
        <v>0</v>
      </c>
      <c r="F32" s="19">
        <v>0</v>
      </c>
    </row>
    <row r="33" spans="1:6" ht="27.75" customHeight="1" x14ac:dyDescent="0.25">
      <c r="A33" s="50">
        <v>41020100</v>
      </c>
      <c r="B33" s="13" t="s">
        <v>21</v>
      </c>
      <c r="C33" s="19">
        <f t="shared" si="2"/>
        <v>298543900</v>
      </c>
      <c r="D33" s="20">
        <v>298543900</v>
      </c>
      <c r="E33" s="20">
        <v>0</v>
      </c>
      <c r="F33" s="20">
        <v>0</v>
      </c>
    </row>
    <row r="34" spans="1:6" s="57" customFormat="1" ht="57" customHeight="1" x14ac:dyDescent="0.25">
      <c r="A34" s="50">
        <v>41021400</v>
      </c>
      <c r="B34" s="58" t="s">
        <v>45</v>
      </c>
      <c r="C34" s="29">
        <f t="shared" si="2"/>
        <v>180868100</v>
      </c>
      <c r="D34" s="30">
        <f>150821900+30046200</f>
        <v>180868100</v>
      </c>
      <c r="E34" s="30">
        <v>0</v>
      </c>
      <c r="F34" s="30"/>
    </row>
    <row r="35" spans="1:6" ht="27.75" customHeight="1" x14ac:dyDescent="0.25">
      <c r="A35" s="45">
        <v>41030000</v>
      </c>
      <c r="B35" s="11" t="s">
        <v>37</v>
      </c>
      <c r="C35" s="19">
        <f>SUM(D35+E35)</f>
        <v>219032800</v>
      </c>
      <c r="D35" s="19">
        <f>SUM(D36)</f>
        <v>219032800</v>
      </c>
      <c r="E35" s="20">
        <v>0</v>
      </c>
      <c r="F35" s="20">
        <v>0</v>
      </c>
    </row>
    <row r="36" spans="1:6" ht="27.75" customHeight="1" x14ac:dyDescent="0.25">
      <c r="A36" s="51" t="s">
        <v>38</v>
      </c>
      <c r="B36" s="39" t="s">
        <v>39</v>
      </c>
      <c r="C36" s="19">
        <f t="shared" si="2"/>
        <v>219032800</v>
      </c>
      <c r="D36" s="20">
        <v>219032800</v>
      </c>
      <c r="E36" s="20">
        <v>0</v>
      </c>
      <c r="F36" s="20">
        <v>0</v>
      </c>
    </row>
    <row r="37" spans="1:6" ht="27.75" customHeight="1" x14ac:dyDescent="0.25">
      <c r="A37" s="52" t="s">
        <v>40</v>
      </c>
      <c r="B37" s="41" t="s">
        <v>41</v>
      </c>
      <c r="C37" s="19">
        <f t="shared" si="2"/>
        <v>2799526</v>
      </c>
      <c r="D37" s="19">
        <f>SUM(D38:D39)</f>
        <v>2799526</v>
      </c>
      <c r="E37" s="19">
        <f>SUM(E38:E39)</f>
        <v>0</v>
      </c>
      <c r="F37" s="19">
        <f>SUM(F38:F39)</f>
        <v>0</v>
      </c>
    </row>
    <row r="38" spans="1:6" ht="27.75" customHeight="1" x14ac:dyDescent="0.25">
      <c r="A38" s="53" t="s">
        <v>42</v>
      </c>
      <c r="B38" s="39" t="s">
        <v>43</v>
      </c>
      <c r="C38" s="19">
        <f t="shared" si="2"/>
        <v>1734882</v>
      </c>
      <c r="D38" s="20">
        <v>1734882</v>
      </c>
      <c r="E38" s="20">
        <v>0</v>
      </c>
      <c r="F38" s="20">
        <v>0</v>
      </c>
    </row>
    <row r="39" spans="1:6" ht="35.25" customHeight="1" x14ac:dyDescent="0.25">
      <c r="A39" s="54">
        <v>41051200</v>
      </c>
      <c r="B39" s="39" t="s">
        <v>44</v>
      </c>
      <c r="C39" s="19">
        <f t="shared" si="2"/>
        <v>1064644</v>
      </c>
      <c r="D39" s="20">
        <v>1064644</v>
      </c>
      <c r="E39" s="20">
        <v>0</v>
      </c>
      <c r="F39" s="20">
        <v>0</v>
      </c>
    </row>
    <row r="40" spans="1:6" ht="16.2" customHeight="1" x14ac:dyDescent="0.25">
      <c r="A40" s="55"/>
      <c r="B40" s="40" t="s">
        <v>5</v>
      </c>
      <c r="C40" s="38">
        <f>SUM(D40+E40)</f>
        <v>1109162826</v>
      </c>
      <c r="D40" s="38">
        <f>SUM(D30+D31)</f>
        <v>1105244326</v>
      </c>
      <c r="E40" s="38">
        <f>SUM(E30+E31)</f>
        <v>3918500</v>
      </c>
      <c r="F40" s="38">
        <f>SUM(F30+F31)</f>
        <v>0</v>
      </c>
    </row>
    <row r="41" spans="1:6" ht="21.75" customHeight="1" x14ac:dyDescent="0.25">
      <c r="A41" s="56"/>
      <c r="B41" s="18"/>
      <c r="C41" s="25"/>
      <c r="D41" s="25"/>
      <c r="E41" s="21"/>
      <c r="F41" s="25"/>
    </row>
    <row r="42" spans="1:6" ht="13.2" hidden="1" customHeight="1" x14ac:dyDescent="0.25">
      <c r="A42" s="56"/>
      <c r="B42" s="21"/>
      <c r="C42" s="21"/>
      <c r="D42" s="21"/>
      <c r="E42" s="21"/>
      <c r="F42" s="21"/>
    </row>
    <row r="43" spans="1:6" ht="13.2" hidden="1" customHeight="1" x14ac:dyDescent="0.25">
      <c r="A43" s="56"/>
      <c r="B43" s="22"/>
      <c r="C43" s="21"/>
      <c r="D43" s="21"/>
      <c r="E43" s="21"/>
      <c r="F43" s="21"/>
    </row>
    <row r="44" spans="1:6" ht="13.2" hidden="1" customHeight="1" x14ac:dyDescent="0.25">
      <c r="A44" s="56"/>
      <c r="B44" s="21"/>
      <c r="C44" s="21"/>
      <c r="D44" s="21"/>
      <c r="E44" s="21"/>
      <c r="F44" s="21"/>
    </row>
    <row r="45" spans="1:6" ht="13.2" hidden="1" customHeight="1" x14ac:dyDescent="0.25">
      <c r="A45" s="56"/>
      <c r="B45" s="22"/>
      <c r="C45" s="21"/>
      <c r="D45" s="21"/>
      <c r="E45" s="21"/>
      <c r="F45" s="21"/>
    </row>
    <row r="46" spans="1:6" ht="30" customHeight="1" x14ac:dyDescent="0.25">
      <c r="A46" s="56"/>
      <c r="B46" s="63" t="s">
        <v>35</v>
      </c>
      <c r="C46" s="63"/>
      <c r="D46" s="24"/>
      <c r="E46" s="59" t="s">
        <v>34</v>
      </c>
      <c r="F46" s="60"/>
    </row>
    <row r="47" spans="1:6" ht="13.8" x14ac:dyDescent="0.25">
      <c r="A47" s="56"/>
      <c r="B47" s="24"/>
      <c r="C47" s="24"/>
      <c r="D47" s="24"/>
      <c r="E47" s="31"/>
      <c r="F47" s="32"/>
    </row>
    <row r="48" spans="1:6" ht="13.8" x14ac:dyDescent="0.25">
      <c r="A48" s="56"/>
      <c r="B48" s="23" t="s">
        <v>30</v>
      </c>
      <c r="C48" s="24"/>
      <c r="D48" s="24"/>
      <c r="E48" s="59" t="s">
        <v>31</v>
      </c>
      <c r="F48" s="60"/>
    </row>
    <row r="49" spans="1:6" x14ac:dyDescent="0.25">
      <c r="A49" s="56"/>
      <c r="B49" s="21"/>
      <c r="C49" s="21"/>
      <c r="D49" s="21"/>
      <c r="E49" s="21"/>
      <c r="F49" s="21"/>
    </row>
    <row r="50" spans="1:6" x14ac:dyDescent="0.25">
      <c r="A50" s="56"/>
      <c r="B50" s="21"/>
      <c r="C50" s="21"/>
      <c r="D50" s="21"/>
      <c r="E50" s="21"/>
      <c r="F50" s="21"/>
    </row>
    <row r="51" spans="1:6" x14ac:dyDescent="0.25">
      <c r="D51" s="17"/>
      <c r="E51" s="17"/>
    </row>
    <row r="52" spans="1:6" x14ac:dyDescent="0.25">
      <c r="D52" s="17"/>
      <c r="E52" s="17"/>
    </row>
    <row r="53" spans="1:6" x14ac:dyDescent="0.25">
      <c r="B53" s="15"/>
      <c r="D53" s="17"/>
      <c r="E53" s="17"/>
    </row>
    <row r="54" spans="1:6" ht="10.5" customHeight="1" x14ac:dyDescent="0.25">
      <c r="C54" s="9"/>
      <c r="D54" s="17"/>
      <c r="E54" s="17"/>
    </row>
    <row r="55" spans="1:6" x14ac:dyDescent="0.25">
      <c r="D55" s="17"/>
      <c r="E55" s="17"/>
    </row>
  </sheetData>
  <mergeCells count="10">
    <mergeCell ref="E48:F48"/>
    <mergeCell ref="A7:F7"/>
    <mergeCell ref="D13:D14"/>
    <mergeCell ref="E13:F13"/>
    <mergeCell ref="B46:C46"/>
    <mergeCell ref="A9:B9"/>
    <mergeCell ref="A13:A14"/>
    <mergeCell ref="B13:B14"/>
    <mergeCell ref="C13:C14"/>
    <mergeCell ref="E46:F46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81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2023-05-16T10:44:02Z</cp:lastPrinted>
  <dcterms:created xsi:type="dcterms:W3CDTF">2006-07-28T05:17:04Z</dcterms:created>
  <dcterms:modified xsi:type="dcterms:W3CDTF">2023-09-05T13:21:34Z</dcterms:modified>
</cp:coreProperties>
</file>